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/>
  <mc:AlternateContent xmlns:mc="http://schemas.openxmlformats.org/markup-compatibility/2006">
    <mc:Choice Requires="x15">
      <x15ac:absPath xmlns:x15ac="http://schemas.microsoft.com/office/spreadsheetml/2010/11/ac" url="C:\Users\pante_an\Desktop\VAZDUH\Merenje 2016\"/>
    </mc:Choice>
  </mc:AlternateContent>
  <bookViews>
    <workbookView xWindow="0" yWindow="0" windowWidth="25455" windowHeight="10965"/>
  </bookViews>
  <sheets>
    <sheet name="2016.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5" i="1" l="1"/>
  <c r="J66" i="1"/>
  <c r="J64" i="1"/>
  <c r="J62" i="1"/>
  <c r="J63" i="1"/>
  <c r="J61" i="1"/>
  <c r="J58" i="1"/>
  <c r="J59" i="1"/>
  <c r="J57" i="1"/>
  <c r="J55" i="1"/>
  <c r="J56" i="1"/>
  <c r="J54" i="1"/>
  <c r="J50" i="1"/>
  <c r="J51" i="1"/>
  <c r="J52" i="1"/>
  <c r="J49" i="1"/>
  <c r="J47" i="1"/>
  <c r="J48" i="1"/>
  <c r="J46" i="1"/>
  <c r="J44" i="1"/>
  <c r="J43" i="1"/>
  <c r="J41" i="1"/>
  <c r="J42" i="1"/>
  <c r="J40" i="1"/>
  <c r="J38" i="1"/>
  <c r="J37" i="1"/>
  <c r="J35" i="1"/>
  <c r="J36" i="1"/>
  <c r="J34" i="1"/>
  <c r="J32" i="1"/>
  <c r="J31" i="1"/>
  <c r="J29" i="1"/>
  <c r="J30" i="1"/>
  <c r="J28" i="1"/>
  <c r="J25" i="1"/>
  <c r="J26" i="1"/>
  <c r="J24" i="1"/>
  <c r="J22" i="1"/>
  <c r="J23" i="1"/>
  <c r="J21" i="1"/>
  <c r="J19" i="1"/>
  <c r="J18" i="1"/>
  <c r="J16" i="1"/>
  <c r="J17" i="1"/>
  <c r="J15" i="1"/>
  <c r="J13" i="1"/>
  <c r="J12" i="1"/>
  <c r="J11" i="1"/>
  <c r="J10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<sst xmlns="http://schemas.openxmlformats.org/spreadsheetml/2006/main" count="68" uniqueCount="23">
  <si>
    <t>2016. god</t>
  </si>
  <si>
    <t>1. KOTLARNICA</t>
  </si>
  <si>
    <r>
      <t>Temperatura (</t>
    </r>
    <r>
      <rPr>
        <sz val="11"/>
        <color theme="1"/>
        <rFont val="Calibri"/>
        <family val="2"/>
        <charset val="238"/>
      </rPr>
      <t>°C)</t>
    </r>
  </si>
  <si>
    <t>Brzina strujanja gasa (m/s)</t>
  </si>
  <si>
    <t>Protok gasa (m3/h)</t>
  </si>
  <si>
    <t>CO</t>
  </si>
  <si>
    <t>NOx</t>
  </si>
  <si>
    <t>SO2</t>
  </si>
  <si>
    <t>2. PUR ML</t>
  </si>
  <si>
    <t>Temperatura (°C)</t>
  </si>
  <si>
    <t>TOC</t>
  </si>
  <si>
    <t>3. PREČISTAČ OV</t>
  </si>
  <si>
    <t>4. PEĆ ZA PEČENJE EMAJLA</t>
  </si>
  <si>
    <t>TPM</t>
  </si>
  <si>
    <t>5. HEM. PREDOBRADA-STARA</t>
  </si>
  <si>
    <t>6. HEM:PREDOBRADA-NOVA 1</t>
  </si>
  <si>
    <t>7. HEM.PREDOBRADA-NOVA 2</t>
  </si>
  <si>
    <t>8. SPALIONICA LAKA</t>
  </si>
  <si>
    <t>9. PEĆ ZA PEČENJE LAKA-1</t>
  </si>
  <si>
    <t>NO2</t>
  </si>
  <si>
    <t>10. PEĆ ZA PEČENJE LAKA-2</t>
  </si>
  <si>
    <t>SREDNJA VREDNOST MERENJA</t>
  </si>
  <si>
    <t>SREDNJA GODIŠNJA VREDNOST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</si>
</sst>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0" xfId="0" applyBorder="1"/>
    <xf numFmtId="4" fontId="0" fillId="0" borderId="0" xfId="0" applyNumberFormat="1"/>
    <xf numFmtId="4" fontId="0" fillId="0" borderId="1" xfId="0" applyNumberFormat="1" applyBorder="1"/>
    <xf numFmtId="4" fontId="0" fillId="0" borderId="1" xfId="0" applyNumberFormat="1" applyBorder="1" applyAlignment="1">
      <alignment horizontal="left" vertical="center"/>
    </xf>
    <xf numFmtId="4" fontId="0" fillId="0" borderId="0" xfId="0" applyNumberFormat="1" applyBorder="1"/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workbookViewId="0">
      <selection activeCell="L14" sqref="L14"/>
    </sheetView>
  </sheetViews>
  <sheetFormatPr defaultRowHeight="15" x14ac:dyDescent="0.25"/>
  <cols>
    <col min="1" max="1" width="27.140625" style="1" customWidth="1"/>
    <col min="2" max="2" width="11.42578125" style="6" customWidth="1"/>
    <col min="3" max="3" width="12.5703125" style="6" customWidth="1"/>
    <col min="4" max="4" width="11.5703125" style="6" customWidth="1"/>
    <col min="5" max="5" width="10.5703125" style="6" customWidth="1"/>
    <col min="6" max="6" width="11.28515625" style="6" customWidth="1"/>
    <col min="7" max="7" width="10.140625" style="6" customWidth="1"/>
    <col min="8" max="8" width="10.5703125" style="6" customWidth="1"/>
    <col min="9" max="9" width="11.28515625" style="6" customWidth="1"/>
    <col min="10" max="10" width="19" customWidth="1"/>
  </cols>
  <sheetData>
    <row r="1" spans="1:18" x14ac:dyDescent="0.25">
      <c r="A1" s="1" t="s">
        <v>0</v>
      </c>
    </row>
    <row r="2" spans="1:18" ht="16.5" customHeight="1" x14ac:dyDescent="0.25">
      <c r="A2" s="2" t="s">
        <v>1</v>
      </c>
      <c r="B2" s="10">
        <v>1</v>
      </c>
      <c r="C2" s="10">
        <v>2</v>
      </c>
      <c r="D2" s="10">
        <v>3</v>
      </c>
      <c r="E2" s="10">
        <v>4</v>
      </c>
      <c r="F2" s="10">
        <v>5</v>
      </c>
      <c r="G2" s="10">
        <v>6</v>
      </c>
      <c r="H2" s="8" t="s">
        <v>21</v>
      </c>
      <c r="I2" s="7"/>
      <c r="J2" s="11" t="s">
        <v>22</v>
      </c>
      <c r="K2" s="5"/>
      <c r="L2" s="5"/>
      <c r="M2" s="5"/>
      <c r="N2" s="5"/>
      <c r="O2" s="5"/>
      <c r="P2" s="5"/>
      <c r="Q2" s="5"/>
      <c r="R2" s="5"/>
    </row>
    <row r="3" spans="1:18" x14ac:dyDescent="0.25">
      <c r="A3" s="4" t="s">
        <v>2</v>
      </c>
      <c r="B3" s="7">
        <v>123.6</v>
      </c>
      <c r="C3" s="7">
        <v>124.3</v>
      </c>
      <c r="D3" s="7">
        <v>122.7</v>
      </c>
      <c r="E3" s="7">
        <v>121.4</v>
      </c>
      <c r="F3" s="7">
        <v>126.8</v>
      </c>
      <c r="G3" s="7">
        <v>127.3</v>
      </c>
      <c r="H3" s="7"/>
      <c r="I3" s="7"/>
      <c r="J3" s="7">
        <f>+AVERAGE(B3:G3)</f>
        <v>124.34999999999998</v>
      </c>
      <c r="K3" s="5"/>
      <c r="L3" s="5"/>
      <c r="M3" s="5"/>
      <c r="N3" s="5"/>
      <c r="O3" s="5"/>
      <c r="P3" s="5"/>
      <c r="Q3" s="5"/>
      <c r="R3" s="5"/>
    </row>
    <row r="4" spans="1:18" ht="19.5" customHeight="1" x14ac:dyDescent="0.25">
      <c r="A4" s="4" t="s">
        <v>3</v>
      </c>
      <c r="B4" s="7">
        <v>10.1</v>
      </c>
      <c r="C4" s="7">
        <v>9.9</v>
      </c>
      <c r="D4" s="7">
        <v>10.4</v>
      </c>
      <c r="E4" s="7">
        <v>9.8000000000000007</v>
      </c>
      <c r="F4" s="7">
        <v>8.11</v>
      </c>
      <c r="G4" s="7">
        <v>9.9</v>
      </c>
      <c r="H4" s="7"/>
      <c r="I4" s="7"/>
      <c r="J4" s="7">
        <f>+AVERAGE(B4:G4)</f>
        <v>9.7016666666666662</v>
      </c>
      <c r="K4" s="5"/>
      <c r="L4" s="5"/>
      <c r="M4" s="5"/>
      <c r="N4" s="5"/>
      <c r="O4" s="5"/>
      <c r="P4" s="5"/>
      <c r="Q4" s="5"/>
      <c r="R4" s="5"/>
    </row>
    <row r="5" spans="1:18" x14ac:dyDescent="0.25">
      <c r="A5" s="4" t="s">
        <v>4</v>
      </c>
      <c r="B5" s="7">
        <v>3495.2</v>
      </c>
      <c r="C5" s="7">
        <v>3375.81</v>
      </c>
      <c r="D5" s="7">
        <v>3523.88</v>
      </c>
      <c r="E5" s="7">
        <v>3004.06</v>
      </c>
      <c r="F5" s="7">
        <v>3245.58</v>
      </c>
      <c r="G5" s="7">
        <v>3453.42</v>
      </c>
      <c r="H5" s="7"/>
      <c r="I5" s="7"/>
      <c r="J5" s="7">
        <f>+AVERAGE(B5:G5)</f>
        <v>3349.6583333333328</v>
      </c>
      <c r="K5" s="5"/>
      <c r="L5" s="5"/>
      <c r="M5" s="5"/>
      <c r="N5" s="5"/>
      <c r="O5" s="5"/>
      <c r="P5" s="5"/>
      <c r="Q5" s="5"/>
      <c r="R5" s="5"/>
    </row>
    <row r="6" spans="1:18" x14ac:dyDescent="0.25">
      <c r="A6" s="4" t="s">
        <v>5</v>
      </c>
      <c r="B6" s="7"/>
      <c r="C6" s="7"/>
      <c r="D6" s="7"/>
      <c r="E6" s="7"/>
      <c r="F6" s="7"/>
      <c r="G6" s="7"/>
      <c r="H6" s="7">
        <v>13.43</v>
      </c>
      <c r="I6" s="7">
        <v>1.25</v>
      </c>
      <c r="J6" s="7">
        <f>+AVERAGE(H6:I6)</f>
        <v>7.34</v>
      </c>
      <c r="K6" s="5"/>
      <c r="L6" s="5"/>
      <c r="M6" s="5"/>
      <c r="N6" s="5"/>
      <c r="O6" s="5"/>
      <c r="P6" s="5"/>
      <c r="Q6" s="5"/>
      <c r="R6" s="5"/>
    </row>
    <row r="7" spans="1:18" x14ac:dyDescent="0.25">
      <c r="A7" s="4" t="s">
        <v>6</v>
      </c>
      <c r="B7" s="7"/>
      <c r="C7" s="7"/>
      <c r="D7" s="7"/>
      <c r="E7" s="7"/>
      <c r="F7" s="7"/>
      <c r="G7" s="7"/>
      <c r="H7" s="7">
        <v>150.30000000000001</v>
      </c>
      <c r="I7" s="7">
        <v>147.21</v>
      </c>
      <c r="J7" s="7">
        <f>+AVERAGE(H7:I7)</f>
        <v>148.755</v>
      </c>
      <c r="K7" s="5"/>
      <c r="L7" s="5"/>
      <c r="M7" s="5"/>
      <c r="N7" s="5"/>
      <c r="O7" s="5"/>
      <c r="P7" s="5"/>
      <c r="Q7" s="5"/>
      <c r="R7" s="5"/>
    </row>
    <row r="8" spans="1:18" x14ac:dyDescent="0.25">
      <c r="A8" s="4" t="s">
        <v>7</v>
      </c>
      <c r="B8" s="7"/>
      <c r="C8" s="7"/>
      <c r="D8" s="7"/>
      <c r="E8" s="7"/>
      <c r="F8" s="7"/>
      <c r="G8" s="7"/>
      <c r="H8" s="7">
        <v>3.23</v>
      </c>
      <c r="I8" s="7">
        <v>2.86</v>
      </c>
      <c r="J8" s="7">
        <f>+AVERAGE(H8:I8)</f>
        <v>3.0449999999999999</v>
      </c>
      <c r="K8" s="5"/>
      <c r="L8" s="5"/>
      <c r="M8" s="5"/>
      <c r="N8" s="5"/>
      <c r="O8" s="5"/>
      <c r="P8" s="5"/>
      <c r="Q8" s="5"/>
      <c r="R8" s="5"/>
    </row>
    <row r="9" spans="1:18" x14ac:dyDescent="0.25">
      <c r="A9" s="2" t="s">
        <v>8</v>
      </c>
      <c r="B9" s="7"/>
      <c r="C9" s="7"/>
      <c r="D9" s="7"/>
      <c r="E9" s="7"/>
      <c r="F9" s="7"/>
      <c r="G9" s="7"/>
      <c r="H9" s="7"/>
      <c r="I9" s="7"/>
      <c r="J9" s="3"/>
      <c r="K9" s="5"/>
      <c r="L9" s="5"/>
      <c r="M9" s="5"/>
      <c r="N9" s="5"/>
      <c r="O9" s="5"/>
      <c r="P9" s="5"/>
      <c r="Q9" s="5"/>
      <c r="R9" s="5"/>
    </row>
    <row r="10" spans="1:18" x14ac:dyDescent="0.25">
      <c r="A10" s="4" t="s">
        <v>9</v>
      </c>
      <c r="B10" s="7">
        <v>22.7</v>
      </c>
      <c r="C10" s="7">
        <v>23.1</v>
      </c>
      <c r="D10" s="7">
        <v>24.3</v>
      </c>
      <c r="E10" s="7">
        <v>13.8</v>
      </c>
      <c r="F10" s="7">
        <v>13.8</v>
      </c>
      <c r="G10" s="7">
        <v>14.1</v>
      </c>
      <c r="H10" s="7"/>
      <c r="I10" s="7"/>
      <c r="J10" s="7">
        <f>+AVERAGE(B10:G10)</f>
        <v>18.633333333333329</v>
      </c>
      <c r="K10" s="5"/>
      <c r="L10" s="5"/>
      <c r="M10" s="5"/>
      <c r="N10" s="5"/>
      <c r="O10" s="5"/>
      <c r="P10" s="5"/>
      <c r="Q10" s="5"/>
      <c r="R10" s="5"/>
    </row>
    <row r="11" spans="1:18" x14ac:dyDescent="0.25">
      <c r="A11" s="4" t="s">
        <v>3</v>
      </c>
      <c r="B11" s="7">
        <v>11.9</v>
      </c>
      <c r="C11" s="7">
        <v>12.7</v>
      </c>
      <c r="D11" s="7">
        <v>14</v>
      </c>
      <c r="E11" s="7">
        <v>10.6</v>
      </c>
      <c r="F11" s="7">
        <v>10.9</v>
      </c>
      <c r="G11" s="7">
        <v>10.8</v>
      </c>
      <c r="H11" s="7"/>
      <c r="I11" s="7"/>
      <c r="J11" s="7">
        <f>+AVERAGE(B11:G11)</f>
        <v>11.816666666666668</v>
      </c>
      <c r="K11" s="5"/>
      <c r="L11" s="5"/>
      <c r="M11" s="5"/>
      <c r="N11" s="5"/>
      <c r="O11" s="5"/>
      <c r="P11" s="5"/>
      <c r="Q11" s="5"/>
      <c r="R11" s="5"/>
    </row>
    <row r="12" spans="1:18" x14ac:dyDescent="0.25">
      <c r="A12" s="4" t="s">
        <v>4</v>
      </c>
      <c r="B12" s="7">
        <v>7607.02</v>
      </c>
      <c r="C12" s="7">
        <v>8107.46</v>
      </c>
      <c r="D12" s="7">
        <v>8901.2999999999993</v>
      </c>
      <c r="E12" s="7">
        <v>7057.46</v>
      </c>
      <c r="F12" s="7">
        <v>7257.2</v>
      </c>
      <c r="G12" s="7">
        <v>7183.11</v>
      </c>
      <c r="H12" s="7"/>
      <c r="I12" s="7"/>
      <c r="J12" s="7">
        <f>+AVERAGE(B12:G12)</f>
        <v>7685.5916666666662</v>
      </c>
      <c r="K12" s="5"/>
      <c r="L12" s="5"/>
      <c r="M12" s="5"/>
      <c r="N12" s="5"/>
      <c r="O12" s="5"/>
      <c r="P12" s="5"/>
      <c r="Q12" s="5"/>
      <c r="R12" s="5"/>
    </row>
    <row r="13" spans="1:18" x14ac:dyDescent="0.25">
      <c r="A13" s="4" t="s">
        <v>10</v>
      </c>
      <c r="B13" s="7"/>
      <c r="C13" s="7"/>
      <c r="D13" s="7"/>
      <c r="E13" s="7"/>
      <c r="F13" s="7"/>
      <c r="G13" s="7"/>
      <c r="H13" s="7">
        <v>5.84</v>
      </c>
      <c r="I13" s="7">
        <v>4.3600000000000003</v>
      </c>
      <c r="J13" s="7">
        <f>+AVERAGE(H13:I13)</f>
        <v>5.0999999999999996</v>
      </c>
      <c r="K13" s="5"/>
      <c r="L13" s="5"/>
      <c r="M13" s="5"/>
      <c r="N13" s="5"/>
      <c r="O13" s="5"/>
      <c r="P13" s="5"/>
      <c r="Q13" s="5"/>
      <c r="R13" s="5"/>
    </row>
    <row r="14" spans="1:18" x14ac:dyDescent="0.25">
      <c r="A14" s="2" t="s">
        <v>11</v>
      </c>
      <c r="B14" s="7"/>
      <c r="C14" s="7"/>
      <c r="D14" s="7"/>
      <c r="E14" s="7"/>
      <c r="F14" s="7"/>
      <c r="G14" s="7"/>
      <c r="H14" s="7"/>
      <c r="I14" s="7"/>
      <c r="J14" s="3"/>
      <c r="K14" s="5"/>
      <c r="L14" s="5"/>
      <c r="M14" s="5"/>
      <c r="N14" s="5"/>
      <c r="O14" s="5"/>
      <c r="P14" s="5"/>
      <c r="Q14" s="5"/>
      <c r="R14" s="5"/>
    </row>
    <row r="15" spans="1:18" x14ac:dyDescent="0.25">
      <c r="A15" s="4" t="s">
        <v>9</v>
      </c>
      <c r="B15" s="7">
        <v>18.3</v>
      </c>
      <c r="C15" s="7">
        <v>18.7</v>
      </c>
      <c r="D15" s="7">
        <v>18.899999999999999</v>
      </c>
      <c r="E15" s="7">
        <v>19.399999999999999</v>
      </c>
      <c r="F15" s="7">
        <v>19.600000000000001</v>
      </c>
      <c r="G15" s="7">
        <v>19.899999999999999</v>
      </c>
      <c r="H15" s="7"/>
      <c r="I15" s="7"/>
      <c r="J15" s="7">
        <f>+AVERAGE(B15:G15)</f>
        <v>19.133333333333336</v>
      </c>
      <c r="K15" s="5"/>
      <c r="L15" s="5"/>
      <c r="M15" s="5"/>
      <c r="N15" s="5"/>
      <c r="O15" s="5"/>
      <c r="P15" s="5"/>
      <c r="Q15" s="5"/>
      <c r="R15" s="5"/>
    </row>
    <row r="16" spans="1:18" x14ac:dyDescent="0.25">
      <c r="A16" s="4" t="s">
        <v>3</v>
      </c>
      <c r="B16" s="7">
        <v>8.9</v>
      </c>
      <c r="C16" s="7">
        <v>9.3000000000000007</v>
      </c>
      <c r="D16" s="7">
        <v>9.1</v>
      </c>
      <c r="E16" s="7">
        <v>8.6</v>
      </c>
      <c r="F16" s="7">
        <v>8.9</v>
      </c>
      <c r="G16" s="7">
        <v>9</v>
      </c>
      <c r="H16" s="7"/>
      <c r="I16" s="7"/>
      <c r="J16" s="7">
        <f t="shared" ref="J16:J17" si="0">+AVERAGE(B16:G16)</f>
        <v>8.9666666666666668</v>
      </c>
      <c r="K16" s="5"/>
      <c r="L16" s="5"/>
      <c r="M16" s="5"/>
      <c r="N16" s="5"/>
      <c r="O16" s="5"/>
      <c r="P16" s="5"/>
      <c r="Q16" s="5"/>
      <c r="R16" s="5"/>
    </row>
    <row r="17" spans="1:18" x14ac:dyDescent="0.25">
      <c r="A17" s="4" t="s">
        <v>4</v>
      </c>
      <c r="B17" s="7">
        <v>5885.53</v>
      </c>
      <c r="C17" s="7">
        <v>6141.62</v>
      </c>
      <c r="D17" s="7">
        <v>6005.43</v>
      </c>
      <c r="E17" s="7">
        <v>5723.57</v>
      </c>
      <c r="F17" s="7">
        <v>5919.19</v>
      </c>
      <c r="G17" s="7">
        <v>5979.57</v>
      </c>
      <c r="H17" s="7"/>
      <c r="I17" s="7"/>
      <c r="J17" s="7">
        <f t="shared" si="0"/>
        <v>5942.4850000000006</v>
      </c>
      <c r="K17" s="5"/>
      <c r="L17" s="5"/>
      <c r="M17" s="5"/>
      <c r="N17" s="5"/>
      <c r="O17" s="5"/>
      <c r="P17" s="5"/>
      <c r="Q17" s="5"/>
      <c r="R17" s="5"/>
    </row>
    <row r="18" spans="1:18" x14ac:dyDescent="0.25">
      <c r="A18" s="4" t="s">
        <v>6</v>
      </c>
      <c r="B18" s="7"/>
      <c r="C18" s="7"/>
      <c r="D18" s="7"/>
      <c r="E18" s="7"/>
      <c r="F18" s="7"/>
      <c r="G18" s="7"/>
      <c r="H18" s="7">
        <v>3.45</v>
      </c>
      <c r="I18" s="7">
        <v>2.0499999999999998</v>
      </c>
      <c r="J18" s="7">
        <f>+AVERAGE(H18:I18)</f>
        <v>2.75</v>
      </c>
      <c r="K18" s="5"/>
      <c r="L18" s="5"/>
      <c r="M18" s="5"/>
      <c r="N18" s="5"/>
      <c r="O18" s="5"/>
      <c r="P18" s="5"/>
      <c r="Q18" s="5"/>
      <c r="R18" s="5"/>
    </row>
    <row r="19" spans="1:18" x14ac:dyDescent="0.25">
      <c r="A19" s="4" t="s">
        <v>7</v>
      </c>
      <c r="B19" s="7"/>
      <c r="C19" s="7"/>
      <c r="D19" s="7"/>
      <c r="E19" s="7"/>
      <c r="F19" s="7"/>
      <c r="G19" s="7"/>
      <c r="H19" s="7">
        <v>3.38</v>
      </c>
      <c r="I19" s="7">
        <v>2.86</v>
      </c>
      <c r="J19" s="7">
        <f>+AVERAGE(H19:I19)</f>
        <v>3.12</v>
      </c>
      <c r="K19" s="5"/>
      <c r="L19" s="5"/>
      <c r="M19" s="5"/>
      <c r="N19" s="5"/>
      <c r="O19" s="5"/>
      <c r="P19" s="5"/>
      <c r="Q19" s="5"/>
      <c r="R19" s="5"/>
    </row>
    <row r="20" spans="1:18" x14ac:dyDescent="0.25">
      <c r="A20" s="2" t="s">
        <v>12</v>
      </c>
      <c r="B20" s="7"/>
      <c r="C20" s="7"/>
      <c r="D20" s="7"/>
      <c r="E20" s="7"/>
      <c r="F20" s="7"/>
      <c r="G20" s="7"/>
      <c r="H20" s="7"/>
      <c r="I20" s="7"/>
      <c r="J20" s="3"/>
      <c r="K20" s="5"/>
      <c r="L20" s="5"/>
      <c r="M20" s="5"/>
      <c r="N20" s="5"/>
      <c r="O20" s="5"/>
      <c r="P20" s="5"/>
      <c r="Q20" s="5"/>
      <c r="R20" s="5"/>
    </row>
    <row r="21" spans="1:18" x14ac:dyDescent="0.25">
      <c r="A21" s="4" t="s">
        <v>9</v>
      </c>
      <c r="B21" s="7">
        <v>257.13</v>
      </c>
      <c r="C21" s="7">
        <v>259.01</v>
      </c>
      <c r="D21" s="7">
        <v>261.11</v>
      </c>
      <c r="E21" s="7">
        <v>292.37</v>
      </c>
      <c r="F21" s="7">
        <v>292.27999999999997</v>
      </c>
      <c r="G21" s="7">
        <v>290.83999999999997</v>
      </c>
      <c r="H21" s="7"/>
      <c r="I21" s="7"/>
      <c r="J21" s="7">
        <f>+AVERAGE(B21:G21)</f>
        <v>275.45666666666665</v>
      </c>
      <c r="K21" s="5"/>
      <c r="L21" s="5"/>
      <c r="M21" s="5"/>
      <c r="N21" s="5"/>
      <c r="O21" s="5"/>
      <c r="P21" s="5"/>
      <c r="Q21" s="5"/>
      <c r="R21" s="5"/>
    </row>
    <row r="22" spans="1:18" x14ac:dyDescent="0.25">
      <c r="A22" s="4" t="s">
        <v>3</v>
      </c>
      <c r="B22" s="7">
        <v>16.93</v>
      </c>
      <c r="C22" s="7">
        <v>17.329999999999998</v>
      </c>
      <c r="D22" s="7">
        <v>17.25</v>
      </c>
      <c r="E22" s="7">
        <v>13.93</v>
      </c>
      <c r="F22" s="7">
        <v>13.95</v>
      </c>
      <c r="G22" s="7">
        <v>14</v>
      </c>
      <c r="H22" s="7"/>
      <c r="I22" s="7"/>
      <c r="J22" s="7">
        <f t="shared" ref="J22:J23" si="1">+AVERAGE(B22:G22)</f>
        <v>15.565</v>
      </c>
      <c r="K22" s="5"/>
      <c r="L22" s="5"/>
      <c r="M22" s="5"/>
      <c r="N22" s="5"/>
      <c r="O22" s="5"/>
      <c r="P22" s="5"/>
      <c r="Q22" s="5"/>
      <c r="R22" s="5"/>
    </row>
    <row r="23" spans="1:18" x14ac:dyDescent="0.25">
      <c r="A23" s="4" t="s">
        <v>4</v>
      </c>
      <c r="B23" s="7">
        <v>3817.47</v>
      </c>
      <c r="C23" s="7">
        <v>3905.61</v>
      </c>
      <c r="D23" s="7">
        <v>3875.85</v>
      </c>
      <c r="E23" s="7">
        <v>1946.27</v>
      </c>
      <c r="F23" s="7">
        <v>2954.21</v>
      </c>
      <c r="G23" s="7">
        <v>2965.44</v>
      </c>
      <c r="I23" s="7"/>
      <c r="J23" s="7">
        <f t="shared" si="1"/>
        <v>3244.1416666666664</v>
      </c>
      <c r="K23" s="5"/>
      <c r="L23" s="5"/>
      <c r="M23" s="5"/>
      <c r="N23" s="5"/>
      <c r="O23" s="5"/>
      <c r="P23" s="5"/>
      <c r="Q23" s="5"/>
      <c r="R23" s="5"/>
    </row>
    <row r="24" spans="1:18" x14ac:dyDescent="0.25">
      <c r="A24" s="4" t="s">
        <v>6</v>
      </c>
      <c r="B24" s="7"/>
      <c r="C24" s="7"/>
      <c r="D24" s="7"/>
      <c r="E24" s="7"/>
      <c r="F24" s="7"/>
      <c r="G24" s="7"/>
      <c r="H24" s="7">
        <v>35.090000000000003</v>
      </c>
      <c r="I24" s="7">
        <v>49.05</v>
      </c>
      <c r="J24" s="7">
        <f>+AVERAGE(H24:I24)</f>
        <v>42.07</v>
      </c>
      <c r="K24" s="5"/>
      <c r="L24" s="5"/>
      <c r="M24" s="5"/>
      <c r="N24" s="5"/>
      <c r="O24" s="5"/>
      <c r="P24" s="5"/>
      <c r="Q24" s="5"/>
      <c r="R24" s="5"/>
    </row>
    <row r="25" spans="1:18" x14ac:dyDescent="0.25">
      <c r="A25" s="4" t="s">
        <v>7</v>
      </c>
      <c r="B25" s="7"/>
      <c r="C25" s="7"/>
      <c r="D25" s="7"/>
      <c r="E25" s="7"/>
      <c r="F25" s="7"/>
      <c r="G25" s="7"/>
      <c r="H25" s="7">
        <v>6.27</v>
      </c>
      <c r="I25" s="7">
        <v>2.86</v>
      </c>
      <c r="J25" s="7">
        <f t="shared" ref="J25:J26" si="2">+AVERAGE(H25:I25)</f>
        <v>4.5649999999999995</v>
      </c>
      <c r="K25" s="5"/>
      <c r="L25" s="5"/>
      <c r="M25" s="5"/>
      <c r="N25" s="5"/>
      <c r="O25" s="5"/>
      <c r="P25" s="5"/>
      <c r="Q25" s="5"/>
      <c r="R25" s="5"/>
    </row>
    <row r="26" spans="1:18" x14ac:dyDescent="0.25">
      <c r="A26" s="4" t="s">
        <v>13</v>
      </c>
      <c r="B26" s="7"/>
      <c r="C26" s="7"/>
      <c r="D26" s="7"/>
      <c r="E26" s="7"/>
      <c r="F26" s="7"/>
      <c r="G26" s="7"/>
      <c r="H26" s="7">
        <v>2.1</v>
      </c>
      <c r="I26" s="7">
        <v>3.01</v>
      </c>
      <c r="J26" s="7">
        <f t="shared" si="2"/>
        <v>2.5549999999999997</v>
      </c>
      <c r="K26" s="5"/>
      <c r="L26" s="5"/>
      <c r="M26" s="5"/>
      <c r="N26" s="5"/>
      <c r="O26" s="5"/>
      <c r="P26" s="5"/>
      <c r="Q26" s="5"/>
      <c r="R26" s="5"/>
    </row>
    <row r="27" spans="1:18" ht="17.25" customHeight="1" x14ac:dyDescent="0.25">
      <c r="A27" s="2" t="s">
        <v>14</v>
      </c>
      <c r="B27" s="7"/>
      <c r="C27" s="7"/>
      <c r="D27" s="7"/>
      <c r="E27" s="7"/>
      <c r="F27" s="7"/>
      <c r="G27" s="7"/>
      <c r="H27" s="7"/>
      <c r="I27" s="7"/>
      <c r="J27" s="3"/>
      <c r="K27" s="5"/>
      <c r="L27" s="5"/>
      <c r="M27" s="5"/>
      <c r="N27" s="5"/>
      <c r="O27" s="5"/>
      <c r="P27" s="5"/>
      <c r="Q27" s="5"/>
      <c r="R27" s="5"/>
    </row>
    <row r="28" spans="1:18" x14ac:dyDescent="0.25">
      <c r="A28" s="4" t="s">
        <v>9</v>
      </c>
      <c r="B28" s="7">
        <v>29.6</v>
      </c>
      <c r="C28" s="7">
        <v>29.8</v>
      </c>
      <c r="D28" s="7">
        <v>30.2</v>
      </c>
      <c r="E28" s="7">
        <v>21.3</v>
      </c>
      <c r="F28" s="7">
        <v>19.53</v>
      </c>
      <c r="G28" s="7">
        <v>21.4</v>
      </c>
      <c r="H28" s="7"/>
      <c r="I28" s="7"/>
      <c r="J28" s="7">
        <f>+AVERAGE(B28:G28)</f>
        <v>25.305000000000003</v>
      </c>
      <c r="K28" s="5"/>
      <c r="L28" s="5"/>
      <c r="M28" s="5"/>
      <c r="N28" s="5"/>
      <c r="O28" s="5"/>
      <c r="P28" s="5"/>
      <c r="Q28" s="5"/>
      <c r="R28" s="5"/>
    </row>
    <row r="29" spans="1:18" x14ac:dyDescent="0.25">
      <c r="A29" s="4" t="s">
        <v>3</v>
      </c>
      <c r="B29" s="7">
        <v>8.8000000000000007</v>
      </c>
      <c r="C29" s="7">
        <v>9.1999999999999993</v>
      </c>
      <c r="D29" s="7">
        <v>9.3000000000000007</v>
      </c>
      <c r="E29" s="7">
        <v>8.6</v>
      </c>
      <c r="F29" s="7">
        <v>8.9</v>
      </c>
      <c r="G29" s="7">
        <v>8.8000000000000007</v>
      </c>
      <c r="H29" s="7"/>
      <c r="I29" s="7"/>
      <c r="J29" s="7">
        <f t="shared" ref="J29:J30" si="3">+AVERAGE(B29:G29)</f>
        <v>8.9333333333333318</v>
      </c>
      <c r="K29" s="5"/>
      <c r="L29" s="5"/>
      <c r="M29" s="5"/>
      <c r="N29" s="5"/>
      <c r="O29" s="5"/>
      <c r="P29" s="5"/>
      <c r="Q29" s="5"/>
      <c r="R29" s="5"/>
    </row>
    <row r="30" spans="1:18" x14ac:dyDescent="0.25">
      <c r="A30" s="4" t="s">
        <v>4</v>
      </c>
      <c r="B30" s="7">
        <v>5497.15</v>
      </c>
      <c r="C30" s="7">
        <v>5743.23</v>
      </c>
      <c r="D30" s="7">
        <v>5798</v>
      </c>
      <c r="E30" s="7">
        <v>5467.29</v>
      </c>
      <c r="F30" s="7">
        <v>5648.42</v>
      </c>
      <c r="G30" s="7">
        <v>5592.54</v>
      </c>
      <c r="H30" s="7"/>
      <c r="I30" s="7"/>
      <c r="J30" s="7">
        <f t="shared" si="3"/>
        <v>5624.4383333333326</v>
      </c>
      <c r="K30" s="5"/>
      <c r="L30" s="5"/>
      <c r="M30" s="5"/>
      <c r="N30" s="5"/>
      <c r="O30" s="5"/>
      <c r="P30" s="5"/>
      <c r="Q30" s="5"/>
      <c r="R30" s="5"/>
    </row>
    <row r="31" spans="1:18" x14ac:dyDescent="0.25">
      <c r="A31" s="4" t="s">
        <v>6</v>
      </c>
      <c r="B31" s="7"/>
      <c r="C31" s="7"/>
      <c r="D31" s="7"/>
      <c r="E31" s="7"/>
      <c r="F31" s="7"/>
      <c r="G31" s="7"/>
      <c r="H31" s="7">
        <v>2.0499999999999998</v>
      </c>
      <c r="I31" s="7">
        <v>2.0499999999999998</v>
      </c>
      <c r="J31" s="7">
        <f>+AVERAGE(H31:I31)</f>
        <v>2.0499999999999998</v>
      </c>
      <c r="K31" s="5"/>
      <c r="L31" s="5"/>
      <c r="M31" s="5"/>
      <c r="N31" s="5"/>
      <c r="O31" s="5"/>
      <c r="P31" s="5"/>
      <c r="Q31" s="5"/>
      <c r="R31" s="5"/>
    </row>
    <row r="32" spans="1:18" x14ac:dyDescent="0.25">
      <c r="A32" s="4" t="s">
        <v>7</v>
      </c>
      <c r="B32" s="7"/>
      <c r="C32" s="7"/>
      <c r="D32" s="7"/>
      <c r="E32" s="7"/>
      <c r="F32" s="7"/>
      <c r="G32" s="7"/>
      <c r="H32" s="7">
        <v>2.86</v>
      </c>
      <c r="I32" s="7">
        <v>2.86</v>
      </c>
      <c r="J32" s="7">
        <f>+AVERAGE(H32:I32)</f>
        <v>2.86</v>
      </c>
      <c r="K32" s="5"/>
      <c r="L32" s="5"/>
      <c r="M32" s="5"/>
      <c r="N32" s="5"/>
      <c r="O32" s="5"/>
      <c r="P32" s="5"/>
      <c r="Q32" s="5"/>
      <c r="R32" s="5"/>
    </row>
    <row r="33" spans="1:18" ht="15.75" customHeight="1" x14ac:dyDescent="0.25">
      <c r="A33" s="2" t="s">
        <v>15</v>
      </c>
      <c r="B33" s="7"/>
      <c r="C33" s="7"/>
      <c r="D33" s="7"/>
      <c r="E33" s="7"/>
      <c r="F33" s="7"/>
      <c r="G33" s="7"/>
      <c r="H33" s="7"/>
      <c r="I33" s="7"/>
      <c r="J33" s="3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4" t="s">
        <v>9</v>
      </c>
      <c r="B34" s="7">
        <v>29.5</v>
      </c>
      <c r="C34" s="7">
        <v>30.2</v>
      </c>
      <c r="D34" s="7">
        <v>30.3</v>
      </c>
      <c r="E34" s="7">
        <v>18.600000000000001</v>
      </c>
      <c r="F34" s="7">
        <v>18.8</v>
      </c>
      <c r="G34" s="7">
        <v>19.3</v>
      </c>
      <c r="H34" s="7"/>
      <c r="I34" s="7"/>
      <c r="J34" s="7">
        <f>+AVERAGE(B34:G34)</f>
        <v>24.45</v>
      </c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4" t="s">
        <v>3</v>
      </c>
      <c r="B35" s="7">
        <v>9.1999999999999993</v>
      </c>
      <c r="C35" s="7">
        <v>9.3000000000000007</v>
      </c>
      <c r="D35" s="7">
        <v>8.9</v>
      </c>
      <c r="E35" s="7">
        <v>9.1</v>
      </c>
      <c r="F35" s="7">
        <v>9.1999999999999993</v>
      </c>
      <c r="G35" s="7">
        <v>9.1</v>
      </c>
      <c r="H35" s="7"/>
      <c r="I35" s="7"/>
      <c r="J35" s="7">
        <f t="shared" ref="J35:J36" si="4">+AVERAGE(B35:G35)</f>
        <v>9.1333333333333346</v>
      </c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4" t="s">
        <v>4</v>
      </c>
      <c r="B36" s="7">
        <v>3679.31</v>
      </c>
      <c r="C36" s="7">
        <v>3710.72</v>
      </c>
      <c r="D36" s="7">
        <v>3549.95</v>
      </c>
      <c r="E36" s="7">
        <v>3736.46</v>
      </c>
      <c r="F36" s="7">
        <v>3775.24</v>
      </c>
      <c r="G36" s="7">
        <v>3727.82</v>
      </c>
      <c r="H36" s="7"/>
      <c r="I36" s="7"/>
      <c r="J36" s="7">
        <f t="shared" si="4"/>
        <v>3696.5833333333335</v>
      </c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4" t="s">
        <v>6</v>
      </c>
      <c r="B37" s="7"/>
      <c r="C37" s="7"/>
      <c r="D37" s="7"/>
      <c r="E37" s="7"/>
      <c r="F37" s="7"/>
      <c r="G37" s="7"/>
      <c r="H37" s="7">
        <v>2.0499999999999998</v>
      </c>
      <c r="I37" s="7">
        <v>4.1399999999999997</v>
      </c>
      <c r="J37" s="7">
        <f>+AVERAGE(H37:I37)</f>
        <v>3.0949999999999998</v>
      </c>
      <c r="K37" s="5"/>
      <c r="L37" s="5"/>
      <c r="M37" s="5"/>
      <c r="N37" s="5"/>
      <c r="O37" s="5"/>
      <c r="P37" s="5"/>
      <c r="Q37" s="5"/>
      <c r="R37" s="5"/>
    </row>
    <row r="38" spans="1:18" x14ac:dyDescent="0.25">
      <c r="A38" s="4" t="s">
        <v>7</v>
      </c>
      <c r="B38" s="7"/>
      <c r="C38" s="7"/>
      <c r="D38" s="7"/>
      <c r="E38" s="7"/>
      <c r="F38" s="7"/>
      <c r="G38" s="7"/>
      <c r="H38" s="7">
        <v>2.86</v>
      </c>
      <c r="I38" s="7">
        <v>2.86</v>
      </c>
      <c r="J38" s="7">
        <f>+AVERAGE(H38:I38)</f>
        <v>2.86</v>
      </c>
      <c r="K38" s="5"/>
      <c r="L38" s="5"/>
      <c r="M38" s="5"/>
      <c r="N38" s="5"/>
      <c r="O38" s="5"/>
      <c r="P38" s="5"/>
      <c r="Q38" s="5"/>
      <c r="R38" s="5"/>
    </row>
    <row r="39" spans="1:18" ht="13.5" customHeight="1" x14ac:dyDescent="0.25">
      <c r="A39" s="2" t="s">
        <v>16</v>
      </c>
      <c r="B39" s="7"/>
      <c r="C39" s="7"/>
      <c r="D39" s="7"/>
      <c r="E39" s="7"/>
      <c r="F39" s="7"/>
      <c r="G39" s="7"/>
      <c r="H39" s="7"/>
      <c r="I39" s="7"/>
      <c r="J39" s="3"/>
      <c r="K39" s="5"/>
      <c r="L39" s="5"/>
      <c r="M39" s="5"/>
      <c r="N39" s="5"/>
      <c r="O39" s="5"/>
      <c r="P39" s="5"/>
      <c r="Q39" s="5"/>
      <c r="R39" s="5"/>
    </row>
    <row r="40" spans="1:18" x14ac:dyDescent="0.25">
      <c r="A40" s="4" t="s">
        <v>9</v>
      </c>
      <c r="B40" s="7">
        <v>28.3</v>
      </c>
      <c r="C40" s="7">
        <v>28.9</v>
      </c>
      <c r="D40" s="7">
        <v>29.2</v>
      </c>
      <c r="E40" s="7">
        <v>19.600000000000001</v>
      </c>
      <c r="F40" s="7">
        <v>19.899999999999999</v>
      </c>
      <c r="G40" s="7">
        <v>20.100000000000001</v>
      </c>
      <c r="H40" s="7"/>
      <c r="I40" s="7"/>
      <c r="J40" s="7">
        <f>+AVERAGE(B40:G40)</f>
        <v>24.333333333333332</v>
      </c>
      <c r="K40" s="5"/>
      <c r="L40" s="5"/>
      <c r="M40" s="5"/>
      <c r="N40" s="5"/>
      <c r="O40" s="5"/>
      <c r="P40" s="5"/>
      <c r="Q40" s="5"/>
      <c r="R40" s="5"/>
    </row>
    <row r="41" spans="1:18" x14ac:dyDescent="0.25">
      <c r="A41" s="4" t="s">
        <v>3</v>
      </c>
      <c r="B41" s="7">
        <v>3</v>
      </c>
      <c r="C41" s="7">
        <v>3.2</v>
      </c>
      <c r="D41" s="7">
        <v>3.3</v>
      </c>
      <c r="E41" s="7">
        <v>2.6</v>
      </c>
      <c r="F41" s="7">
        <v>3.2</v>
      </c>
      <c r="G41" s="7">
        <v>3</v>
      </c>
      <c r="H41" s="7"/>
      <c r="I41" s="7"/>
      <c r="J41" s="7">
        <f t="shared" ref="J41:J42" si="5">+AVERAGE(B41:G41)</f>
        <v>3.0500000000000003</v>
      </c>
      <c r="K41" s="5"/>
      <c r="L41" s="5"/>
      <c r="M41" s="5"/>
      <c r="N41" s="5"/>
      <c r="O41" s="5"/>
      <c r="P41" s="5"/>
      <c r="Q41" s="5"/>
      <c r="R41" s="5"/>
    </row>
    <row r="42" spans="1:18" x14ac:dyDescent="0.25">
      <c r="A42" s="4" t="s">
        <v>4</v>
      </c>
      <c r="B42" s="7">
        <v>654.97</v>
      </c>
      <c r="C42" s="7">
        <v>721.3</v>
      </c>
      <c r="D42" s="7">
        <v>743.1</v>
      </c>
      <c r="E42" s="7">
        <v>610.84</v>
      </c>
      <c r="F42" s="7">
        <v>751.03</v>
      </c>
      <c r="G42" s="7">
        <v>703.61</v>
      </c>
      <c r="H42" s="7"/>
      <c r="I42" s="7"/>
      <c r="J42" s="7">
        <f t="shared" si="5"/>
        <v>697.47499999999991</v>
      </c>
      <c r="K42" s="5"/>
      <c r="L42" s="5"/>
      <c r="M42" s="5"/>
      <c r="N42" s="5"/>
      <c r="O42" s="5"/>
      <c r="P42" s="5"/>
    </row>
    <row r="43" spans="1:18" x14ac:dyDescent="0.25">
      <c r="A43" s="4" t="s">
        <v>6</v>
      </c>
      <c r="B43" s="7"/>
      <c r="C43" s="7"/>
      <c r="D43" s="7"/>
      <c r="E43" s="7"/>
      <c r="F43" s="7"/>
      <c r="G43" s="7"/>
      <c r="H43" s="7">
        <v>2.0499999999999998</v>
      </c>
      <c r="I43" s="7">
        <v>3.38</v>
      </c>
      <c r="J43" s="7">
        <f>+AVERAGE(H43:I43)</f>
        <v>2.7149999999999999</v>
      </c>
      <c r="K43" s="5"/>
      <c r="L43" s="5"/>
      <c r="M43" s="5"/>
      <c r="N43" s="5"/>
      <c r="O43" s="5"/>
      <c r="P43" s="5"/>
    </row>
    <row r="44" spans="1:18" x14ac:dyDescent="0.25">
      <c r="A44" s="4" t="s">
        <v>7</v>
      </c>
      <c r="B44" s="7"/>
      <c r="C44" s="7"/>
      <c r="D44" s="7"/>
      <c r="E44" s="7"/>
      <c r="F44" s="7"/>
      <c r="G44" s="7"/>
      <c r="H44" s="7">
        <v>2.86</v>
      </c>
      <c r="I44" s="7">
        <v>2.86</v>
      </c>
      <c r="J44" s="7">
        <f>+AVERAGE(H44:I44)</f>
        <v>2.86</v>
      </c>
      <c r="K44" s="5"/>
      <c r="L44" s="5"/>
      <c r="M44" s="5"/>
      <c r="N44" s="5"/>
      <c r="O44" s="5"/>
      <c r="P44" s="5"/>
    </row>
    <row r="45" spans="1:18" x14ac:dyDescent="0.25">
      <c r="A45" s="2" t="s">
        <v>17</v>
      </c>
      <c r="B45" s="7"/>
      <c r="C45" s="7"/>
      <c r="D45" s="7"/>
      <c r="E45" s="7"/>
      <c r="F45" s="7"/>
      <c r="G45" s="7"/>
      <c r="H45" s="7"/>
      <c r="I45" s="7"/>
      <c r="J45" s="3"/>
      <c r="K45" s="5"/>
      <c r="L45" s="5"/>
      <c r="M45" s="5"/>
      <c r="N45" s="5"/>
      <c r="O45" s="5"/>
      <c r="P45" s="5"/>
    </row>
    <row r="46" spans="1:18" x14ac:dyDescent="0.25">
      <c r="A46" s="4" t="s">
        <v>9</v>
      </c>
      <c r="B46" s="7">
        <v>750.33</v>
      </c>
      <c r="C46" s="7">
        <v>748.44</v>
      </c>
      <c r="D46" s="7">
        <v>732.02</v>
      </c>
      <c r="E46" s="7">
        <v>767.94</v>
      </c>
      <c r="F46" s="7">
        <v>770.47</v>
      </c>
      <c r="G46" s="7">
        <v>776.11</v>
      </c>
      <c r="H46" s="7"/>
      <c r="I46" s="7"/>
      <c r="J46" s="7">
        <f>+AVERAGE(B46:G46)</f>
        <v>757.55166666666662</v>
      </c>
      <c r="K46" s="5"/>
      <c r="L46" s="5"/>
      <c r="M46" s="5"/>
      <c r="N46" s="5"/>
      <c r="O46" s="5"/>
      <c r="P46" s="5"/>
    </row>
    <row r="47" spans="1:18" x14ac:dyDescent="0.25">
      <c r="A47" s="4" t="s">
        <v>3</v>
      </c>
      <c r="B47" s="7">
        <v>6.09</v>
      </c>
      <c r="C47" s="7">
        <v>5.78</v>
      </c>
      <c r="D47" s="7">
        <v>4.88</v>
      </c>
      <c r="E47" s="7">
        <v>7.33</v>
      </c>
      <c r="F47" s="7">
        <v>8.4700000000000006</v>
      </c>
      <c r="G47" s="7">
        <v>9.0399999999999991</v>
      </c>
      <c r="H47" s="7"/>
      <c r="I47" s="7"/>
      <c r="J47" s="7">
        <f t="shared" ref="J47:J48" si="6">+AVERAGE(B47:G47)</f>
        <v>6.9316666666666658</v>
      </c>
      <c r="K47" s="5"/>
      <c r="L47" s="5"/>
      <c r="M47" s="5"/>
      <c r="N47" s="5"/>
      <c r="O47" s="5"/>
      <c r="P47" s="5"/>
    </row>
    <row r="48" spans="1:18" x14ac:dyDescent="0.25">
      <c r="A48" s="4" t="s">
        <v>4</v>
      </c>
      <c r="B48" s="7">
        <v>1096.8900000000001</v>
      </c>
      <c r="C48" s="7">
        <v>1045.94</v>
      </c>
      <c r="D48" s="7">
        <v>898.79</v>
      </c>
      <c r="E48" s="7">
        <v>1291.3</v>
      </c>
      <c r="F48" s="7">
        <v>1488.36</v>
      </c>
      <c r="G48" s="7">
        <v>1579.47</v>
      </c>
      <c r="H48" s="7"/>
      <c r="I48" s="7"/>
      <c r="J48" s="7">
        <f t="shared" si="6"/>
        <v>1233.4583333333333</v>
      </c>
      <c r="K48" s="5"/>
      <c r="L48" s="5"/>
      <c r="M48" s="5"/>
      <c r="N48" s="5"/>
      <c r="O48" s="5"/>
      <c r="P48" s="5"/>
    </row>
    <row r="49" spans="1:16" x14ac:dyDescent="0.25">
      <c r="A49" s="4" t="s">
        <v>5</v>
      </c>
      <c r="B49" s="7"/>
      <c r="C49" s="7"/>
      <c r="D49" s="7"/>
      <c r="E49" s="7"/>
      <c r="F49" s="7"/>
      <c r="G49" s="7"/>
      <c r="H49" s="7">
        <v>10.08</v>
      </c>
      <c r="I49" s="7">
        <v>1.63</v>
      </c>
      <c r="J49" s="7">
        <f>+AVERAGE(H49:I49)</f>
        <v>5.8550000000000004</v>
      </c>
      <c r="K49" s="5"/>
      <c r="L49" s="5"/>
      <c r="M49" s="5"/>
      <c r="N49" s="5"/>
      <c r="O49" s="5"/>
      <c r="P49" s="5"/>
    </row>
    <row r="50" spans="1:16" x14ac:dyDescent="0.25">
      <c r="A50" s="4" t="s">
        <v>6</v>
      </c>
      <c r="B50" s="7"/>
      <c r="C50" s="7"/>
      <c r="D50" s="7"/>
      <c r="E50" s="7"/>
      <c r="F50" s="7"/>
      <c r="G50" s="7"/>
      <c r="H50" s="7">
        <v>79.8</v>
      </c>
      <c r="I50" s="7">
        <v>51.72</v>
      </c>
      <c r="J50" s="7">
        <f t="shared" ref="J50:J52" si="7">+AVERAGE(H50:I50)</f>
        <v>65.759999999999991</v>
      </c>
      <c r="K50" s="5"/>
      <c r="L50" s="5"/>
      <c r="M50" s="5"/>
      <c r="N50" s="5"/>
      <c r="O50" s="5"/>
      <c r="P50" s="5"/>
    </row>
    <row r="51" spans="1:16" x14ac:dyDescent="0.25">
      <c r="A51" s="4" t="s">
        <v>10</v>
      </c>
      <c r="B51" s="7"/>
      <c r="C51" s="7"/>
      <c r="D51" s="7"/>
      <c r="E51" s="7"/>
      <c r="F51" s="7"/>
      <c r="G51" s="7"/>
      <c r="H51" s="7">
        <v>20.96</v>
      </c>
      <c r="I51" s="7">
        <v>16.43</v>
      </c>
      <c r="J51" s="7">
        <f t="shared" si="7"/>
        <v>18.695</v>
      </c>
      <c r="K51" s="5"/>
      <c r="L51" s="5"/>
      <c r="M51" s="5"/>
      <c r="N51" s="5"/>
      <c r="O51" s="5"/>
      <c r="P51" s="5"/>
    </row>
    <row r="52" spans="1:16" x14ac:dyDescent="0.25">
      <c r="A52" s="4" t="s">
        <v>13</v>
      </c>
      <c r="B52" s="7"/>
      <c r="C52" s="7"/>
      <c r="D52" s="7"/>
      <c r="E52" s="7"/>
      <c r="F52" s="7"/>
      <c r="G52" s="7"/>
      <c r="H52" s="7">
        <v>5.28</v>
      </c>
      <c r="I52" s="7">
        <v>6.15</v>
      </c>
      <c r="J52" s="7">
        <f t="shared" si="7"/>
        <v>5.7149999999999999</v>
      </c>
      <c r="K52" s="5"/>
      <c r="L52" s="5"/>
      <c r="M52" s="5"/>
      <c r="N52" s="5"/>
      <c r="O52" s="5"/>
      <c r="P52" s="5"/>
    </row>
    <row r="53" spans="1:16" x14ac:dyDescent="0.25">
      <c r="A53" s="2" t="s">
        <v>18</v>
      </c>
      <c r="B53" s="7"/>
      <c r="C53" s="7"/>
      <c r="D53" s="7"/>
      <c r="E53" s="7"/>
      <c r="F53" s="7"/>
      <c r="G53" s="7"/>
      <c r="H53" s="7"/>
      <c r="I53" s="7"/>
      <c r="J53" s="3"/>
      <c r="K53" s="5"/>
      <c r="L53" s="5"/>
      <c r="M53" s="5"/>
      <c r="N53" s="5"/>
      <c r="O53" s="5"/>
      <c r="P53" s="5"/>
    </row>
    <row r="54" spans="1:16" x14ac:dyDescent="0.25">
      <c r="A54" s="4" t="s">
        <v>9</v>
      </c>
      <c r="B54" s="7">
        <v>149.38999999999999</v>
      </c>
      <c r="C54" s="7">
        <v>190.17</v>
      </c>
      <c r="D54" s="7">
        <v>185.63</v>
      </c>
      <c r="E54" s="7">
        <v>194.32</v>
      </c>
      <c r="F54" s="7">
        <v>171.66</v>
      </c>
      <c r="G54" s="7">
        <v>171.66</v>
      </c>
      <c r="H54" s="7"/>
      <c r="I54" s="7"/>
      <c r="J54" s="7">
        <f>+AVERAGE(B54:G54)</f>
        <v>177.13833333333332</v>
      </c>
      <c r="K54" s="5"/>
      <c r="L54" s="5"/>
      <c r="M54" s="5"/>
      <c r="N54" s="5"/>
      <c r="O54" s="5"/>
      <c r="P54" s="5"/>
    </row>
    <row r="55" spans="1:16" x14ac:dyDescent="0.25">
      <c r="A55" s="4" t="s">
        <v>3</v>
      </c>
      <c r="B55" s="7">
        <v>3.44</v>
      </c>
      <c r="C55" s="7">
        <v>3.47</v>
      </c>
      <c r="D55" s="7">
        <v>3.57</v>
      </c>
      <c r="E55" s="7">
        <v>2.97</v>
      </c>
      <c r="F55" s="7">
        <v>4.3899999999999997</v>
      </c>
      <c r="G55" s="7">
        <v>4.62</v>
      </c>
      <c r="H55" s="7"/>
      <c r="I55" s="7"/>
      <c r="J55" s="7">
        <f t="shared" ref="J55:J56" si="8">+AVERAGE(B55:G55)</f>
        <v>3.7433333333333336</v>
      </c>
      <c r="K55" s="5"/>
      <c r="L55" s="5"/>
      <c r="M55" s="5"/>
      <c r="N55" s="5"/>
      <c r="O55" s="5"/>
      <c r="P55" s="5"/>
    </row>
    <row r="56" spans="1:16" x14ac:dyDescent="0.25">
      <c r="A56" s="4" t="s">
        <v>4</v>
      </c>
      <c r="B56" s="7">
        <v>461.8</v>
      </c>
      <c r="C56" s="7">
        <v>426.62</v>
      </c>
      <c r="D56" s="7">
        <v>444.25</v>
      </c>
      <c r="E56" s="7">
        <v>364.05</v>
      </c>
      <c r="F56" s="7">
        <v>564.87</v>
      </c>
      <c r="G56" s="7">
        <v>593.79999999999995</v>
      </c>
      <c r="H56" s="7"/>
      <c r="I56" s="7"/>
      <c r="J56" s="7">
        <f t="shared" si="8"/>
        <v>475.89833333333337</v>
      </c>
      <c r="K56" s="5"/>
      <c r="L56" s="5"/>
      <c r="M56" s="5"/>
      <c r="N56" s="5"/>
      <c r="O56" s="5"/>
      <c r="P56" s="5"/>
    </row>
    <row r="57" spans="1:16" x14ac:dyDescent="0.25">
      <c r="A57" s="4" t="s">
        <v>19</v>
      </c>
      <c r="B57" s="7"/>
      <c r="C57" s="7"/>
      <c r="D57" s="7"/>
      <c r="E57" s="7"/>
      <c r="F57" s="7"/>
      <c r="G57" s="7"/>
      <c r="H57" s="7">
        <v>30.86</v>
      </c>
      <c r="I57" s="7">
        <v>9.9499999999999993</v>
      </c>
      <c r="J57" s="7">
        <f>+AVERAGE(H57:I57)</f>
        <v>20.405000000000001</v>
      </c>
      <c r="K57" s="5"/>
      <c r="L57" s="5"/>
      <c r="M57" s="5"/>
      <c r="N57" s="5"/>
      <c r="O57" s="5"/>
      <c r="P57" s="5"/>
    </row>
    <row r="58" spans="1:16" x14ac:dyDescent="0.25">
      <c r="A58" s="4" t="s">
        <v>7</v>
      </c>
      <c r="B58" s="7"/>
      <c r="C58" s="7"/>
      <c r="D58" s="7"/>
      <c r="E58" s="7"/>
      <c r="F58" s="7"/>
      <c r="G58" s="7"/>
      <c r="H58" s="7">
        <v>6.19</v>
      </c>
      <c r="I58" s="7">
        <v>3.76</v>
      </c>
      <c r="J58" s="7">
        <f t="shared" ref="J58:J59" si="9">+AVERAGE(H58:I58)</f>
        <v>4.9749999999999996</v>
      </c>
      <c r="K58" s="5"/>
      <c r="L58" s="5"/>
      <c r="M58" s="5"/>
      <c r="N58" s="5"/>
      <c r="O58" s="5"/>
      <c r="P58" s="5"/>
    </row>
    <row r="59" spans="1:16" x14ac:dyDescent="0.25">
      <c r="A59" s="4" t="s">
        <v>13</v>
      </c>
      <c r="B59" s="7"/>
      <c r="C59" s="7"/>
      <c r="D59" s="7"/>
      <c r="E59" s="7"/>
      <c r="F59" s="7"/>
      <c r="G59" s="7"/>
      <c r="H59" s="7">
        <v>3.25</v>
      </c>
      <c r="I59" s="7">
        <v>3.68</v>
      </c>
      <c r="J59" s="7">
        <f t="shared" si="9"/>
        <v>3.4649999999999999</v>
      </c>
      <c r="K59" s="5"/>
      <c r="L59" s="5"/>
      <c r="M59" s="5"/>
      <c r="N59" s="5"/>
      <c r="O59" s="5"/>
      <c r="P59" s="5"/>
    </row>
    <row r="60" spans="1:16" x14ac:dyDescent="0.25">
      <c r="A60" s="2" t="s">
        <v>20</v>
      </c>
      <c r="B60" s="7"/>
      <c r="C60" s="7"/>
      <c r="D60" s="7"/>
      <c r="E60" s="7"/>
      <c r="F60" s="7"/>
      <c r="G60" s="7"/>
      <c r="H60" s="7"/>
      <c r="I60" s="7"/>
      <c r="J60" s="3"/>
      <c r="K60" s="5"/>
      <c r="L60" s="5"/>
      <c r="M60" s="5"/>
      <c r="N60" s="5"/>
      <c r="O60" s="5"/>
      <c r="P60" s="5"/>
    </row>
    <row r="61" spans="1:16" x14ac:dyDescent="0.25">
      <c r="A61" s="4" t="s">
        <v>9</v>
      </c>
      <c r="B61" s="7">
        <v>257.69</v>
      </c>
      <c r="C61" s="7">
        <v>249.39</v>
      </c>
      <c r="D61" s="7">
        <v>266.5</v>
      </c>
      <c r="E61" s="7">
        <v>281.45</v>
      </c>
      <c r="F61" s="7">
        <v>228.9</v>
      </c>
      <c r="G61" s="7">
        <v>153.72999999999999</v>
      </c>
      <c r="H61" s="7"/>
      <c r="I61" s="7"/>
      <c r="J61" s="7">
        <f>+AVERAGE(B61:G61)</f>
        <v>239.61</v>
      </c>
      <c r="K61" s="5"/>
      <c r="L61" s="5"/>
      <c r="M61" s="5"/>
      <c r="N61" s="5"/>
      <c r="O61" s="5"/>
      <c r="P61" s="5"/>
    </row>
    <row r="62" spans="1:16" x14ac:dyDescent="0.25">
      <c r="A62" s="4" t="s">
        <v>3</v>
      </c>
      <c r="B62" s="7">
        <v>4.46</v>
      </c>
      <c r="C62" s="7">
        <v>4.4000000000000004</v>
      </c>
      <c r="D62" s="7">
        <v>4.3899999999999997</v>
      </c>
      <c r="E62" s="7">
        <v>5.13</v>
      </c>
      <c r="F62" s="7">
        <v>5.1100000000000003</v>
      </c>
      <c r="G62" s="7">
        <v>4.91</v>
      </c>
      <c r="H62" s="7"/>
      <c r="I62" s="7"/>
      <c r="J62" s="7">
        <f t="shared" ref="J62:J63" si="10">+AVERAGE(B62:G62)</f>
        <v>4.7333333333333334</v>
      </c>
      <c r="K62" s="5"/>
      <c r="L62" s="5"/>
      <c r="M62" s="5"/>
      <c r="N62" s="5"/>
      <c r="O62" s="5"/>
      <c r="P62" s="5"/>
    </row>
    <row r="63" spans="1:16" x14ac:dyDescent="0.25">
      <c r="A63" s="4" t="s">
        <v>4</v>
      </c>
      <c r="B63" s="7">
        <v>480.07</v>
      </c>
      <c r="C63" s="7">
        <v>481.47</v>
      </c>
      <c r="D63" s="7">
        <v>465.41</v>
      </c>
      <c r="E63" s="7">
        <v>528.51</v>
      </c>
      <c r="F63" s="7">
        <v>581.28</v>
      </c>
      <c r="G63" s="7">
        <v>656.71</v>
      </c>
      <c r="H63" s="7"/>
      <c r="I63" s="7"/>
      <c r="J63" s="7">
        <f t="shared" si="10"/>
        <v>532.24166666666667</v>
      </c>
      <c r="K63" s="5"/>
      <c r="L63" s="5"/>
      <c r="M63" s="5"/>
      <c r="N63" s="5"/>
      <c r="O63" s="5"/>
      <c r="P63" s="5"/>
    </row>
    <row r="64" spans="1:16" x14ac:dyDescent="0.25">
      <c r="A64" s="4" t="s">
        <v>19</v>
      </c>
      <c r="B64" s="7"/>
      <c r="C64" s="7"/>
      <c r="D64" s="7"/>
      <c r="E64" s="7"/>
      <c r="F64" s="7"/>
      <c r="G64" s="7"/>
      <c r="H64" s="7">
        <v>15.73</v>
      </c>
      <c r="I64" s="7">
        <v>14.96</v>
      </c>
      <c r="J64" s="7">
        <f>+AVERAGE(H64:I64)</f>
        <v>15.345000000000001</v>
      </c>
      <c r="K64" s="5"/>
      <c r="L64" s="5"/>
      <c r="M64" s="5"/>
      <c r="N64" s="5"/>
      <c r="O64" s="5"/>
      <c r="P64" s="5"/>
    </row>
    <row r="65" spans="1:16" x14ac:dyDescent="0.25">
      <c r="A65" s="4" t="s">
        <v>7</v>
      </c>
      <c r="B65" s="7"/>
      <c r="C65" s="7"/>
      <c r="D65" s="7"/>
      <c r="E65" s="7"/>
      <c r="F65" s="7"/>
      <c r="G65" s="7"/>
      <c r="H65" s="7">
        <v>2.86</v>
      </c>
      <c r="I65" s="7">
        <v>3.29</v>
      </c>
      <c r="J65" s="7">
        <f t="shared" ref="J65:J66" si="11">+AVERAGE(H65:I65)</f>
        <v>3.0750000000000002</v>
      </c>
      <c r="K65" s="5"/>
      <c r="L65" s="5"/>
      <c r="M65" s="5"/>
      <c r="N65" s="5"/>
      <c r="O65" s="5"/>
      <c r="P65" s="5"/>
    </row>
    <row r="66" spans="1:16" x14ac:dyDescent="0.25">
      <c r="A66" s="4" t="s">
        <v>13</v>
      </c>
      <c r="B66" s="7"/>
      <c r="C66" s="7"/>
      <c r="D66" s="7"/>
      <c r="E66" s="7"/>
      <c r="F66" s="7"/>
      <c r="G66" s="7"/>
      <c r="H66" s="7">
        <v>3.7</v>
      </c>
      <c r="I66" s="7">
        <v>4.0199999999999996</v>
      </c>
      <c r="J66" s="7">
        <f t="shared" si="11"/>
        <v>3.86</v>
      </c>
      <c r="K66" s="5"/>
      <c r="L66" s="5"/>
      <c r="M66" s="5"/>
      <c r="N66" s="5"/>
      <c r="O66" s="5"/>
      <c r="P66" s="5"/>
    </row>
    <row r="67" spans="1:16" x14ac:dyDescent="0.25">
      <c r="I67" s="9"/>
      <c r="J67" s="5"/>
      <c r="K67" s="5"/>
      <c r="L67" s="5"/>
      <c r="M67" s="5"/>
      <c r="N67" s="5"/>
      <c r="O67" s="5"/>
      <c r="P67" s="5"/>
    </row>
    <row r="68" spans="1:16" x14ac:dyDescent="0.25">
      <c r="I68" s="9"/>
      <c r="J68" s="5"/>
      <c r="K68" s="5"/>
      <c r="L68" s="5"/>
      <c r="M68" s="5"/>
      <c r="N68" s="5"/>
      <c r="O68" s="5"/>
      <c r="P68" s="5"/>
    </row>
  </sheetData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Pantelić Ana</dc:creator>
  <cp:lastModifiedBy>Pantelić Ana</cp:lastModifiedBy>
  <cp:lastPrinted>2017-06-30T06:33:25Z</cp:lastPrinted>
  <dcterms:created xsi:type="dcterms:W3CDTF">2017-01-10T07:41:26Z</dcterms:created>
  <dcterms:modified xsi:type="dcterms:W3CDTF">2017-06-30T06:34:01Z</dcterms:modified>
</cp:coreProperties>
</file>